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1475" windowHeight="9780"/>
  </bookViews>
  <sheets>
    <sheet name="07-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<sst xmlns="http://schemas.openxmlformats.org/spreadsheetml/2006/main" count="234" uniqueCount="70">
  <si>
    <t>Relatório Individualizado de Presença</t>
  </si>
  <si>
    <t>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</si>
  <si>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</si>
  <si>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</si>
  <si>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</si>
  <si>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</si>
  <si>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</si>
  <si>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</si>
  <si>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</si>
  <si>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</si>
  <si>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489-18</t>
  </si>
  <si>
    <t>83-17</t>
  </si>
  <si>
    <t>1938-16</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</si>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</sst>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0" zoomScaleNormal="80" workbookViewId="0">
      <selection activeCell="D28" sqref="D2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43138</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4</v>
      </c>
      <c r="C4" s="11">
        <f ca="1">(COUNTIF(G4:OFFSET(G4,0,$D$2-1),"P")/$D$2)+(COUNTIF(G4:OFFSET(G4,0,$D$2-1),"X")/$D$2)</f>
        <v>0.75</v>
      </c>
      <c r="D4" s="12" t="str">
        <f ca="1">IF($C4&gt;=0.5,"PRESENTE","AUSENTE")</f>
        <v>PRESENTE</v>
      </c>
      <c r="E4" s="12" t="str">
        <f ca="1">IF($C4&gt;=0.5,"P","F")</f>
        <v>P</v>
      </c>
      <c r="F4" s="12" t="s">
        <v>13</v>
      </c>
      <c r="G4" s="10" t="s">
        <v>14</v>
      </c>
      <c r="H4" s="10" t="s">
        <v>14</v>
      </c>
      <c r="I4" s="10" t="s">
        <v>15</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4</v>
      </c>
      <c r="C5" s="11">
        <f ca="1">(COUNTIF(G5:OFFSET(G5,0,$D$2-1),"P")/$D$2)+(COUNTIF(G5:OFFSET(G5,0,$D$2-1),"X")/$D$2)</f>
        <v>0.5</v>
      </c>
      <c r="D5" s="12" t="str">
        <f t="shared" ref="D5:D44" ca="1" si="1">IF(C5&gt;=0.5,"PRESENTE","AUSENTE")</f>
        <v>PRESENTE</v>
      </c>
      <c r="E5" s="12" t="str">
        <f t="shared" ref="E5:E44" ca="1" si="2">IF($C5&gt;=0.5,"P","F")</f>
        <v>P</v>
      </c>
      <c r="F5" s="12" t="s">
        <v>16</v>
      </c>
      <c r="G5" s="10" t="s">
        <v>14</v>
      </c>
      <c r="H5" s="10" t="s">
        <v>14</v>
      </c>
      <c r="I5" s="10" t="s">
        <v>15</v>
      </c>
      <c r="J5" s="10" t="s">
        <v>15</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17</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4</v>
      </c>
      <c r="C10" s="11">
        <f ca="1">(COUNTIF(G10:OFFSET(G10,0,$D$2-1),"P")/$D$2)+(COUNTIF(G10:OFFSET(G10,0,$D$2-1),"X")/$D$2)</f>
        <v>0.75</v>
      </c>
      <c r="D10" s="12" t="str">
        <f t="shared" ca="1" si="1"/>
        <v>PRESENTE</v>
      </c>
      <c r="E10" s="12" t="str">
        <f t="shared" ca="1" si="2"/>
        <v>P</v>
      </c>
      <c r="F10" s="12" t="s">
        <v>21</v>
      </c>
      <c r="G10" s="10" t="s">
        <v>14</v>
      </c>
      <c r="H10" s="10" t="s">
        <v>14</v>
      </c>
      <c r="I10" s="10" t="s">
        <v>14</v>
      </c>
      <c r="J10" s="10" t="s">
        <v>15</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4</v>
      </c>
      <c r="C18" s="11">
        <f ca="1">(COUNTIF(G18:OFFSET(G18,0,$D$2-1),"P")/$D$2)+(COUNTIF(G18:OFFSET(G18,0,$D$2-1),"X")/$D$2)</f>
        <v>0.75</v>
      </c>
      <c r="D18" s="12" t="str">
        <f t="shared" ca="1" si="1"/>
        <v>PRESENTE</v>
      </c>
      <c r="E18" s="12" t="str">
        <f t="shared" ca="1" si="2"/>
        <v>P</v>
      </c>
      <c r="F18" s="12" t="s">
        <v>29</v>
      </c>
      <c r="G18" s="10" t="s">
        <v>14</v>
      </c>
      <c r="H18" s="10" t="s">
        <v>15</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4</v>
      </c>
      <c r="C22" s="11">
        <f ca="1">(COUNTIF(G22:OFFSET(G22,0,$D$2-1),"P")/$D$2)+(COUNTIF(G22:OFFSET(G22,0,$D$2-1),"X")/$D$2)</f>
        <v>0.75</v>
      </c>
      <c r="D22" s="12" t="str">
        <f t="shared" ca="1" si="1"/>
        <v>PRESENTE</v>
      </c>
      <c r="E22" s="12" t="str">
        <f t="shared" ca="1" si="2"/>
        <v>P</v>
      </c>
      <c r="F22" s="14" t="s">
        <v>33</v>
      </c>
      <c r="G22" s="10" t="s">
        <v>14</v>
      </c>
      <c r="H22" s="10" t="s">
        <v>15</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4</v>
      </c>
      <c r="C23" s="11">
        <f ca="1">(COUNTIF(G23:OFFSET(G23,0,$D$2-1),"P")/$D$2)+(COUNTIF(G23:OFFSET(G23,0,$D$2-1),"X")/$D$2)</f>
        <v>0.75</v>
      </c>
      <c r="D23" s="12" t="str">
        <f t="shared" ca="1" si="1"/>
        <v>PRESENTE</v>
      </c>
      <c r="E23" s="12" t="str">
        <f t="shared" ca="1" si="2"/>
        <v>P</v>
      </c>
      <c r="F23" s="14" t="s">
        <v>34</v>
      </c>
      <c r="G23" s="10" t="s">
        <v>14</v>
      </c>
      <c r="H23" s="10" t="s">
        <v>14</v>
      </c>
      <c r="I23" s="10" t="s">
        <v>15</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36</v>
      </c>
      <c r="I24" s="10" t="s">
        <v>36</v>
      </c>
      <c r="J24" s="10" t="s">
        <v>36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4</v>
      </c>
      <c r="C25" s="11">
        <f ca="1">(COUNTIF(G25:OFFSET(G25,0,$D$2-1),"P")/$D$2)+(COUNTIF(G25:OFFSET(G25,0,$D$2-1),"X")/$D$2)</f>
        <v>0</v>
      </c>
      <c r="D25" s="12" t="str">
        <f t="shared" ca="1" si="1"/>
        <v>AUSENTE</v>
      </c>
      <c r="E25" s="12" t="str">
        <f t="shared" ca="1" si="2"/>
        <v>F</v>
      </c>
      <c r="F25" s="14" t="s">
        <v>37</v>
      </c>
      <c r="G25" s="10" t="s">
        <v>15</v>
      </c>
      <c r="H25" s="10" t="s">
        <v>15</v>
      </c>
      <c r="I25" s="10" t="s">
        <v>15</v>
      </c>
      <c r="J25" s="10" t="s">
        <v>15</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4</v>
      </c>
      <c r="C26" s="11">
        <f ca="1">(COUNTIF(G26:OFFSET(G26,0,$D$2-1),"P")/$D$2)+(COUNTIF(G26:OFFSET(G26,0,$D$2-1),"X")/$D$2)</f>
        <v>0.75</v>
      </c>
      <c r="D26" s="12" t="str">
        <f t="shared" ca="1" si="1"/>
        <v>PRESENTE</v>
      </c>
      <c r="E26" s="12" t="str">
        <f t="shared" ca="1" si="2"/>
        <v>P</v>
      </c>
      <c r="F26" s="14" t="s">
        <v>38</v>
      </c>
      <c r="G26" s="10" t="s">
        <v>14</v>
      </c>
      <c r="H26" s="10" t="s">
        <v>14</v>
      </c>
      <c r="I26" s="10" t="s">
        <v>15</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4</v>
      </c>
      <c r="C27" s="11">
        <f ca="1">(COUNTIF(G27:OFFSET(G27,0,$D$2-1),"P")/$D$2)+(COUNTIF(G27:OFFSET(G27,0,$D$2-1),"X")/$D$2)</f>
        <v>0.75</v>
      </c>
      <c r="D27" s="12" t="str">
        <f t="shared" ca="1" si="1"/>
        <v>PRESENTE</v>
      </c>
      <c r="E27" s="12" t="str">
        <f t="shared" ca="1" si="2"/>
        <v>P</v>
      </c>
      <c r="F27" s="14" t="s">
        <v>39</v>
      </c>
      <c r="G27" s="10" t="s">
        <v>14</v>
      </c>
      <c r="H27" s="10" t="s">
        <v>15</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4</v>
      </c>
      <c r="C28" s="11">
        <f ca="1">(COUNTIF(G28:OFFSET(G28,0,$D$2-1),"P")/$D$2)+(COUNTIF(G28:OFFSET(G28,0,$D$2-1),"X")/$D$2)</f>
        <v>0.25</v>
      </c>
      <c r="D28" s="12" t="str">
        <f t="shared" ca="1" si="1"/>
        <v>AUSENTE</v>
      </c>
      <c r="E28" s="12" t="str">
        <f t="shared" ca="1" si="2"/>
        <v>F</v>
      </c>
      <c r="F28" s="14" t="s">
        <v>40</v>
      </c>
      <c r="G28" s="10" t="s">
        <v>14</v>
      </c>
      <c r="H28" s="10" t="s">
        <v>15</v>
      </c>
      <c r="I28" s="10" t="s">
        <v>15</v>
      </c>
      <c r="J28" s="10" t="s">
        <v>15</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4</v>
      </c>
      <c r="C30" s="11">
        <f ca="1">(COUNTIF(G30:OFFSET(G30,0,$D$2-1),"P")/$D$2)+(COUNTIF(G30:OFFSET(G30,0,$D$2-1),"X")/$D$2)</f>
        <v>0.75</v>
      </c>
      <c r="D30" s="12" t="str">
        <f t="shared" ca="1" si="1"/>
        <v>PRESENTE</v>
      </c>
      <c r="E30" s="12" t="str">
        <f t="shared" ca="1" si="2"/>
        <v>P</v>
      </c>
      <c r="F30" s="14" t="s">
        <v>42</v>
      </c>
      <c r="G30" s="10" t="s">
        <v>14</v>
      </c>
      <c r="H30" s="10" t="s">
        <v>14</v>
      </c>
      <c r="I30" s="10" t="s">
        <v>14</v>
      </c>
      <c r="J30" s="10" t="s">
        <v>15</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4</v>
      </c>
      <c r="C37" s="11">
        <f ca="1">(COUNTIF(G37:OFFSET(G37,0,$D$2-1),"P")/$D$2)+(COUNTIF(G37:OFFSET(G37,0,$D$2-1),"X")/$D$2)</f>
        <v>0.5</v>
      </c>
      <c r="D37" s="12" t="str">
        <f t="shared" ca="1" si="1"/>
        <v>PRESENTE</v>
      </c>
      <c r="E37" s="12" t="str">
        <f t="shared" ca="1" si="2"/>
        <v>P</v>
      </c>
      <c r="F37" s="14" t="s">
        <v>49</v>
      </c>
      <c r="G37" s="10" t="s">
        <v>14</v>
      </c>
      <c r="H37" s="10" t="s">
        <v>15</v>
      </c>
      <c r="I37" s="10" t="s">
        <v>14</v>
      </c>
      <c r="J37" s="10" t="s">
        <v>15</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4</v>
      </c>
      <c r="C39" s="11">
        <f ca="1">(COUNTIF(G39:OFFSET(G39,0,$D$2-1),"P")/$D$2)+(COUNTIF(G39:OFFSET(G39,0,$D$2-1),"X")/$D$2)</f>
        <v>0</v>
      </c>
      <c r="D39" s="12" t="str">
        <f t="shared" ca="1" si="1"/>
        <v>AUSENTE</v>
      </c>
      <c r="E39" s="12" t="str">
        <f t="shared" ca="1" si="2"/>
        <v>F</v>
      </c>
      <c r="F39" s="14" t="s">
        <v>51</v>
      </c>
      <c r="G39" s="10" t="s">
        <v>15</v>
      </c>
      <c r="H39" s="10" t="s">
        <v>15</v>
      </c>
      <c r="I39" s="10" t="s">
        <v>15</v>
      </c>
      <c r="J39" s="10" t="s">
        <v>15</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4</v>
      </c>
      <c r="C42" s="11">
        <f ca="1">(COUNTIF(G42:OFFSET(G42,0,$D$2-1),"P")/$D$2)+(COUNTIF(G42:OFFSET(G42,0,$D$2-1),"X")/$D$2)</f>
        <v>0</v>
      </c>
      <c r="D42" s="12" t="str">
        <f t="shared" ca="1" si="1"/>
        <v>AUSENTE</v>
      </c>
      <c r="E42" s="12" t="str">
        <f t="shared" ca="1" si="2"/>
        <v>F</v>
      </c>
      <c r="F42" s="14" t="s">
        <v>54</v>
      </c>
      <c r="G42" s="10" t="s">
        <v>15</v>
      </c>
      <c r="H42" s="10" t="s">
        <v>15</v>
      </c>
      <c r="I42" s="10" t="s">
        <v>15</v>
      </c>
      <c r="J42" s="10" t="s">
        <v>15</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4</v>
      </c>
      <c r="C43" s="11">
        <f ca="1">(COUNTIF(G43:OFFSET(G43,0,$D$2-1),"P")/$D$2)+(COUNTIF(G43:OFFSET(G43,0,$D$2-1),"X")/$D$2)</f>
        <v>0</v>
      </c>
      <c r="D43" s="12" t="str">
        <f t="shared" ca="1" si="1"/>
        <v>AUSENTE</v>
      </c>
      <c r="E43" s="12" t="str">
        <f t="shared" ca="1" si="2"/>
        <v>F</v>
      </c>
      <c r="F43" s="14" t="s">
        <v>55</v>
      </c>
      <c r="G43" s="10" t="s">
        <v>15</v>
      </c>
      <c r="H43" s="10" t="s">
        <v>15</v>
      </c>
      <c r="I43" s="10" t="s">
        <v>15</v>
      </c>
      <c r="J43" s="10" t="s">
        <v>15</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37</v>
      </c>
      <c r="H45" s="19">
        <f t="shared" ref="H45:BQ45" si="3">COUNTIF(H4:H44,"P")+COUNTIF(H4:H44,"X")</f>
        <v>32</v>
      </c>
      <c r="I45" s="19">
        <f t="shared" si="3"/>
        <v>32</v>
      </c>
      <c r="J45" s="19">
        <f t="shared" si="3"/>
        <v>32</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15</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2018-02-09T14:10:18Z</dcterms:created>
  <dcterms:modified xsi:type="dcterms:W3CDTF">2018-02-09T14:12:28Z</dcterms:modified>
</cp:coreProperties>
</file>